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26" yWindow="65426" windowWidth="19420" windowHeight="10420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<sst xmlns="http://schemas.openxmlformats.org/spreadsheetml/2006/main" count="24" uniqueCount="22">
  <si>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 xml:space="preserve">Formularz cenowy </t>
  </si>
  <si>
    <t xml:space="preserve">Punkt poboru gazu </t>
  </si>
  <si>
    <t>Liczba miesięcy obowiązywania umowy</t>
  </si>
  <si>
    <t>Cena jednostkowa za gaz (w zł za 1 kWh)</t>
  </si>
  <si>
    <t>Abonament                      (w zł/ za 1 m-c)</t>
  </si>
  <si>
    <t>Cena jednostkowa netto za opłatę sieciową stałą [zł/mc]</t>
  </si>
  <si>
    <t>Cena jednostkowa netto za opłatę sieciową zmienną [zl/kWh]</t>
  </si>
  <si>
    <t>Wartość netto zamówienia</t>
  </si>
  <si>
    <t>Oddział Dzienny Psychiatryczny dla Dzieci i Młodzieży w Józefowie przy ul. 3 Maja 127</t>
  </si>
  <si>
    <t>Szacunkowy planowany pobór gazu ziemnego (kWh)</t>
  </si>
  <si>
    <t xml:space="preserve">Oddział Dzienny Psychiatryczny dla Dzieci i Młodzieży w Warszawie, ul. Sobieskiego 93 </t>
  </si>
  <si>
    <t>Mazowieckie Centrum Neuropsychiatrii Sp. z o.o. Warszawa, ul. Koszykowa 79B</t>
  </si>
  <si>
    <t>Suma brutto</t>
  </si>
  <si>
    <t>Suma netto</t>
  </si>
  <si>
    <t>Stawka podatku VAT</t>
  </si>
  <si>
    <t>W – 5,1</t>
  </si>
  <si>
    <t>W - 4</t>
  </si>
  <si>
    <t xml:space="preserve">Taryfa zapotrzebowania na gaz  </t>
  </si>
  <si>
    <t>Moc umowna kWh/h</t>
  </si>
  <si>
    <t>(kol2*kol6+kol5*kol7+kol5*kol8+kol2*kol9)</t>
  </si>
  <si>
    <t>do 417</t>
  </si>
  <si>
    <t>do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</si>
</sst>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workbookViewId="0" topLeftCell="A1">
      <selection activeCell="E4" sqref="E4"/>
    </sheetView>
  </sheetViews>
  <sheetFormatPr defaultColWidth="9.140625" defaultRowHeight="15"/>
  <cols>
    <col min="1" max="1" width="22.57421875" style="0" customWidth="1"/>
    <col min="2" max="4" width="21.140625" style="0" customWidth="1"/>
    <col min="5" max="5" width="21.8515625" style="0" customWidth="1"/>
    <col min="6" max="6" width="19.140625" style="0" customWidth="1"/>
    <col min="7" max="7" width="16.8515625" style="0" customWidth="1"/>
    <col min="8" max="8" width="19.8515625" style="0" customWidth="1"/>
    <col min="9" max="9" width="18.28125" style="0" customWidth="1"/>
    <col min="10" max="10" width="37.421875" style="0" customWidth="1"/>
  </cols>
  <sheetData>
    <row r="1" spans="1:19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  <c r="P1" s="1"/>
      <c r="Q1" s="1"/>
      <c r="R1" s="1"/>
      <c r="S1" s="1"/>
    </row>
    <row r="2" spans="1:19" ht="58">
      <c r="A2" s="3" t="s">
        <v>1</v>
      </c>
      <c r="B2" s="11" t="s">
        <v>9</v>
      </c>
      <c r="C2" s="4" t="s">
        <v>17</v>
      </c>
      <c r="D2" s="4" t="s">
        <v>18</v>
      </c>
      <c r="E2" s="3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 t="s">
        <v>19</v>
      </c>
      <c r="K3" s="1"/>
      <c r="L3" s="1"/>
      <c r="M3" s="1"/>
      <c r="N3" s="1"/>
      <c r="O3" s="1"/>
      <c r="P3" s="1"/>
      <c r="Q3" s="1"/>
      <c r="R3" s="1"/>
      <c r="S3" s="1"/>
    </row>
    <row r="4" spans="1:19" ht="58">
      <c r="A4" s="7" t="s">
        <v>8</v>
      </c>
      <c r="B4" s="2">
        <v>824619</v>
      </c>
      <c r="C4" s="2" t="s">
        <v>15</v>
      </c>
      <c r="D4" s="2" t="s">
        <v>20</v>
      </c>
      <c r="E4" s="2">
        <v>12</v>
      </c>
      <c r="F4" s="2"/>
      <c r="G4" s="2"/>
      <c r="H4" s="2"/>
      <c r="I4" s="2"/>
      <c r="J4" s="8">
        <f>(B4*F4)+(E4*G4)+(E4*H4)+(B4*I4)</f>
        <v>0</v>
      </c>
      <c r="K4" s="1"/>
      <c r="L4" s="1"/>
      <c r="M4" s="1"/>
      <c r="N4" s="1"/>
      <c r="O4" s="1"/>
      <c r="P4" s="1"/>
      <c r="Q4" s="1"/>
      <c r="R4" s="1"/>
      <c r="S4" s="1"/>
    </row>
    <row r="5" spans="1:19" ht="58">
      <c r="A5" s="7" t="s">
        <v>10</v>
      </c>
      <c r="B5" s="2">
        <v>120179</v>
      </c>
      <c r="C5" s="2" t="s">
        <v>16</v>
      </c>
      <c r="D5" s="2" t="s">
        <v>21</v>
      </c>
      <c r="E5" s="2">
        <v>12</v>
      </c>
      <c r="F5" s="2"/>
      <c r="G5" s="2"/>
      <c r="H5" s="2"/>
      <c r="I5" s="2"/>
      <c r="J5" s="8">
        <f>(B5*F5)+(E5*G5)+(E5*H5)+(B5*I5)</f>
        <v>0</v>
      </c>
      <c r="K5" s="1"/>
      <c r="L5" s="1"/>
      <c r="M5" s="1"/>
      <c r="N5" s="1"/>
      <c r="O5" s="1"/>
      <c r="P5" s="1"/>
      <c r="Q5" s="1"/>
      <c r="R5" s="1"/>
      <c r="S5" s="1"/>
    </row>
    <row r="6" spans="1:19" ht="61.5" customHeight="1">
      <c r="A6" s="7" t="s">
        <v>11</v>
      </c>
      <c r="B6" s="2">
        <v>196256</v>
      </c>
      <c r="C6" s="2" t="s">
        <v>16</v>
      </c>
      <c r="D6" s="2" t="s">
        <v>21</v>
      </c>
      <c r="E6" s="2">
        <v>12</v>
      </c>
      <c r="F6" s="2"/>
      <c r="G6" s="2"/>
      <c r="H6" s="2"/>
      <c r="I6" s="2"/>
      <c r="J6" s="8">
        <f>(B6*F6)+(E6*G6)+(E6*H6)+(B6*I6)</f>
        <v>0</v>
      </c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"/>
      <c r="B7" s="1"/>
      <c r="C7" s="1"/>
      <c r="D7" s="1"/>
      <c r="E7" s="1"/>
      <c r="F7" s="1"/>
      <c r="G7" s="1"/>
      <c r="H7" s="1"/>
      <c r="I7" s="6" t="s">
        <v>13</v>
      </c>
      <c r="J7" s="8">
        <f>SUM(J4:J6)</f>
        <v>0</v>
      </c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H8" s="1"/>
      <c r="I8" s="6" t="s">
        <v>14</v>
      </c>
      <c r="J8" s="8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"/>
      <c r="B9" s="1"/>
      <c r="C9" s="1"/>
      <c r="D9" s="1"/>
      <c r="E9" s="1"/>
      <c r="F9" s="1"/>
      <c r="G9" s="1"/>
      <c r="H9" s="1"/>
      <c r="I9" s="9" t="s">
        <v>12</v>
      </c>
      <c r="J9" s="10">
        <f>J7+J7*J8</f>
        <v>0</v>
      </c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Sidorska</dc:creator>
  <cp:keywords/>
  <dc:description/>
  <cp:lastModifiedBy>Marta Sidorska</cp:lastModifiedBy>
  <dcterms:created xsi:type="dcterms:W3CDTF">2015-06-05T18:19:34Z</dcterms:created>
  <dcterms:modified xsi:type="dcterms:W3CDTF">2021-11-22T10:31:43Z</dcterms:modified>
  <cp:category/>
  <cp:version/>
  <cp:contentType/>
  <cp:contentStatus/>
</cp:coreProperties>
</file>